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4.4.10\Recursos Compartidos\PROGRAMACION 2023\2023 Presupuesto Autorizado 2023\Datos Abiertos\"/>
    </mc:Choice>
  </mc:AlternateContent>
  <bookViews>
    <workbookView xWindow="0" yWindow="0" windowWidth="28800" windowHeight="11535"/>
  </bookViews>
  <sheets>
    <sheet name="8-I" sheetId="1" r:id="rId1"/>
  </sheets>
  <definedNames>
    <definedName name="_xlnm.Print_Area" localSheetId="0">'8-I'!$A$2:$K$42</definedName>
    <definedName name="_xlnm.Print_Titles" localSheetId="0">'8-I'!$6:$6</definedName>
  </definedNames>
  <calcPr calcId="152511"/>
</workbook>
</file>

<file path=xl/calcChain.xml><?xml version="1.0" encoding="utf-8"?>
<calcChain xmlns="http://schemas.openxmlformats.org/spreadsheetml/2006/main">
  <c r="E36" i="1" l="1"/>
  <c r="D36" i="1"/>
  <c r="G10" i="1"/>
  <c r="G9" i="1"/>
  <c r="G8" i="1"/>
  <c r="G7" i="1"/>
  <c r="F36" i="1"/>
  <c r="G11" i="1" l="1"/>
  <c r="G28" i="1"/>
  <c r="G17" i="1"/>
  <c r="G25" i="1"/>
  <c r="G12" i="1"/>
  <c r="G20" i="1"/>
  <c r="G29" i="1"/>
  <c r="G33" i="1"/>
  <c r="G15" i="1"/>
  <c r="G23" i="1"/>
  <c r="G14" i="1"/>
  <c r="G22" i="1"/>
  <c r="G32" i="1"/>
  <c r="G26" i="1"/>
  <c r="G34" i="1"/>
  <c r="G18" i="1"/>
  <c r="G30" i="1"/>
  <c r="G13" i="1"/>
  <c r="G21" i="1"/>
  <c r="G16" i="1"/>
  <c r="G24" i="1"/>
  <c r="G27" i="1"/>
  <c r="G31" i="1"/>
  <c r="G19" i="1"/>
  <c r="G36" i="1" l="1"/>
</calcChain>
</file>

<file path=xl/sharedStrings.xml><?xml version="1.0" encoding="utf-8"?>
<sst xmlns="http://schemas.openxmlformats.org/spreadsheetml/2006/main" count="161" uniqueCount="45">
  <si>
    <t>GOBIERNO DEL ESTADO DE JALISCO</t>
  </si>
  <si>
    <t>PROYECCIÓN PAGO DEUDA DOCUMENTADA CIERRE 2022</t>
  </si>
  <si>
    <t>(PESOS)</t>
  </si>
  <si>
    <t xml:space="preserve">DESTINO </t>
  </si>
  <si>
    <t xml:space="preserve">DECRETO </t>
  </si>
  <si>
    <t xml:space="preserve">MONTO DEL CRÉDITO </t>
  </si>
  <si>
    <t>CAPITAL</t>
  </si>
  <si>
    <t>INTERÉS</t>
  </si>
  <si>
    <t>COMISIONES</t>
  </si>
  <si>
    <t>TOTAL</t>
  </si>
  <si>
    <r>
      <rPr>
        <b/>
        <sz val="11"/>
        <color rgb="FFFFFFFF"/>
        <rFont val="Arial"/>
      </rPr>
      <t>GARANTÍA</t>
    </r>
    <r>
      <rPr>
        <b/>
        <sz val="11"/>
        <color theme="0"/>
        <rFont val="Arial"/>
      </rPr>
      <t>_1</t>
    </r>
  </si>
  <si>
    <t>TIPO DE GARANTÍA</t>
  </si>
  <si>
    <t>FIDEICOMISO</t>
  </si>
  <si>
    <t>INSTRUMENTO DE CONTRATACIÓN</t>
  </si>
  <si>
    <t>Refinanciamiento</t>
  </si>
  <si>
    <t>27248/LXII/19</t>
  </si>
  <si>
    <t>Garantía Fiduciaria</t>
  </si>
  <si>
    <t>Banorte FID. 751607</t>
  </si>
  <si>
    <t>Contrato de Apertura de Crédito Simple</t>
  </si>
  <si>
    <t>Construcción, Reconstrucción y Modernización de Tramos Carreteros en el Estado. Plantas de tratamiento de Aguas Residuales. Corredores de Movilidad Inteligente en el Área Metropolitana de Guadalajara (Intersecciones Semaforizadas). Infraestructura en Comuniciaciones para los Municipios del Estado (Red Jalisco).</t>
  </si>
  <si>
    <t>Santander F/2004423-1</t>
  </si>
  <si>
    <t>Plan de Inversión Pública Productiva Integral para la Reactivación Económica del Estado de Jalisco, conforme a los rubros de inversión autorizados en Decreto 27913/LXII/20.</t>
  </si>
  <si>
    <t>27913/LXII/20</t>
  </si>
  <si>
    <t>Adquisición de 12 vagones para Línea 1 (SITEUR)</t>
  </si>
  <si>
    <t>25528/LX/15</t>
  </si>
  <si>
    <t>Banamex: FID 106648-8</t>
  </si>
  <si>
    <t>Construcción, Reconstrucción y Modernización de Tramos Carreteros en el Estado, y el Proyecto denominado "Sistema Integrado de Transporte Colectivo Peribús"</t>
  </si>
  <si>
    <t>Sistema Integrado de Transporte Colectivo Peribús</t>
  </si>
  <si>
    <t>Proyectos de Inversión Pública_2</t>
  </si>
  <si>
    <t>23962/LIX/12</t>
  </si>
  <si>
    <t>Daños ocasionados por huracán "Jova"_</t>
  </si>
  <si>
    <t>24448/LX/13</t>
  </si>
  <si>
    <t>Daños ocasionados por huracán "Manuel"_2</t>
  </si>
  <si>
    <t>24863/LX/14</t>
  </si>
  <si>
    <t>Implementación del Nuevo Sistema de Justicia Penal (Juicios Orales)_2</t>
  </si>
  <si>
    <t>24862/LX/14</t>
  </si>
  <si>
    <t>Cubrir necesidades de corto plazo, entendiendo dichas necesidades como insuficiencia de liquidez de carácter temporal, en terminos del articulo 31 de la Ley de Disciplina Financiera de las Entidades Federativas y los Municipios.</t>
  </si>
  <si>
    <t>Obligación de Corto plazo que no requiere autorización del Congreso del Estado de Jalisco</t>
  </si>
  <si>
    <t>-</t>
  </si>
  <si>
    <t xml:space="preserve">Contrato de Apertura de Crédito Simple Quirografario </t>
  </si>
  <si>
    <t>TOTAL DEUDA CONTRATADA</t>
  </si>
  <si>
    <t>_1 Es el porcentaje de Participaciones o Aportaciones, según corresponda, que en ingresos federales correspondan al Gobierno del Estado de Jalisco, afectas como fuente y garantía de pago.</t>
  </si>
  <si>
    <t>_2 Créditos Contratados bajo la Figura de Bono Cupón Cero y que sólo se pagan intereses durante su vigencia</t>
  </si>
  <si>
    <r>
      <rPr>
        <b/>
        <sz val="9"/>
        <color theme="1"/>
        <rFont val="Arial"/>
      </rPr>
      <t>FUENTE</t>
    </r>
    <r>
      <rPr>
        <sz val="9"/>
        <color theme="1"/>
        <rFont val="Arial"/>
      </rPr>
      <t xml:space="preserve">: Elaboración propia con datos de la Dirección de Deuda Pública y Control de Obligaciones Institucionales de la Secretaría de la Hacienda Pública del Estado de Jalisco. </t>
    </r>
  </si>
  <si>
    <r>
      <rPr>
        <b/>
        <sz val="9"/>
        <color theme="1"/>
        <rFont val="Arial"/>
      </rPr>
      <t>NOTA</t>
    </r>
    <r>
      <rPr>
        <sz val="9"/>
        <color theme="1"/>
        <rFont val="Arial"/>
      </rPr>
      <t>: Elaborado con información al mes de noviembre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</si>
</sst>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
    <numFmt numFmtId="165" formatCode="_-* #,##0.00_-;\-* #,##0.00_-;_-* &quot;-&quot;??_-;_-@"/>
  </numFmts>
  <fonts count="11" x14ac:knownFonts="1">
    <font>
      <sz val="10"/>
      <color rgb="FF000000"/>
      <name val="Arial"/>
      <scheme val="minor"/>
    </font>
    <font>
      <b/>
      <sz val="14"/>
      <color theme="1"/>
      <name val="Arial"/>
    </font>
    <font>
      <sz val="10"/>
      <color theme="1"/>
      <name val="Arial"/>
      <scheme val="minor"/>
    </font>
    <font>
      <b/>
      <sz val="11"/>
      <color rgb="FFFFFFFF"/>
      <name val="Arial"/>
    </font>
    <font>
      <sz val="11"/>
      <color theme="1"/>
      <name val="Calibri"/>
    </font>
    <font>
      <sz val="11"/>
      <color rgb="FF000000"/>
      <name val="Calibri"/>
    </font>
    <font>
      <b/>
      <sz val="10"/>
      <color theme="1"/>
      <name val="Arial"/>
    </font>
    <font>
      <sz val="9"/>
      <color theme="1"/>
      <name val="Arial"/>
    </font>
    <font>
      <sz val="10"/>
      <color theme="1"/>
      <name val="Arial"/>
    </font>
    <font>
      <b/>
      <sz val="11"/>
      <color theme="0"/>
      <name val="Arial"/>
    </font>
    <font>
      <b/>
      <sz val="9"/>
      <color theme="1"/>
      <name val="Arial"/>
    </font>
  </fonts>
  <fills count="4">
    <fill>
      <patternFill patternType="none"/>
    </fill>
    <fill>
      <patternFill patternType="gray125"/>
    </fill>
    <fill>
      <patternFill patternType="solid">
        <fgColor rgb="FF000000"/>
        <bgColor rgb="FF000000"/>
      </patternFill>
    </fill>
    <fill>
      <patternFill patternType="solid">
        <fgColor rgb="FFFFFFFF"/>
        <bgColor rgb="FFFFFFFF"/>
      </patternFill>
    </fill>
  </fills>
  <borders count="5">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31">
    <xf numFmtId="0" fontId="0" fillId="0" borderId="0" xfId="0" applyFont="1" applyAlignment="1"/>
    <xf numFmtId="0" fontId="2" fillId="0" borderId="0" xfId="0" applyFont="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4" fontId="4" fillId="3" borderId="3"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0" fontId="5" fillId="0" borderId="2" xfId="0" applyNumberFormat="1" applyFont="1" applyBorder="1" applyAlignment="1">
      <alignment horizontal="center" vertical="center" wrapText="1"/>
    </xf>
    <xf numFmtId="0" fontId="4"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165" fontId="4" fillId="3" borderId="2"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164" fontId="4" fillId="0" borderId="2" xfId="0" applyNumberFormat="1" applyFont="1" applyBorder="1" applyAlignment="1">
      <alignment horizontal="center" vertical="center" wrapText="1"/>
    </xf>
    <xf numFmtId="10" fontId="4" fillId="3"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65" fontId="4" fillId="3" borderId="2" xfId="0" applyNumberFormat="1" applyFont="1" applyFill="1" applyBorder="1" applyAlignment="1">
      <alignment horizontal="center" vertical="center" wrapText="1"/>
    </xf>
    <xf numFmtId="0" fontId="3" fillId="2" borderId="4" xfId="0" applyFont="1" applyFill="1" applyBorder="1" applyAlignment="1">
      <alignment vertical="center"/>
    </xf>
    <xf numFmtId="0" fontId="3" fillId="2" borderId="4" xfId="0" applyFont="1" applyFill="1" applyBorder="1" applyAlignment="1">
      <alignment vertical="center"/>
    </xf>
    <xf numFmtId="3" fontId="3" fillId="2" borderId="4" xfId="0" applyNumberFormat="1" applyFont="1" applyFill="1" applyBorder="1" applyAlignment="1">
      <alignment horizontal="center" vertical="center"/>
    </xf>
    <xf numFmtId="4" fontId="3" fillId="2" borderId="4" xfId="0" applyNumberFormat="1" applyFont="1" applyFill="1" applyBorder="1" applyAlignment="1">
      <alignment horizontal="center" vertical="center"/>
    </xf>
    <xf numFmtId="10" fontId="3" fillId="2" borderId="4" xfId="0" applyNumberFormat="1" applyFont="1" applyFill="1" applyBorder="1" applyAlignment="1">
      <alignment horizontal="center"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0" fillId="0" borderId="0" xfId="0" applyFont="1" applyAlignment="1"/>
    <xf numFmtId="0" fontId="7" fillId="0" borderId="0" xfId="0" applyFont="1" applyAlignment="1">
      <alignment vertical="center"/>
    </xf>
    <xf numFmtId="0" fontId="0" fillId="0" borderId="0" xfId="0" applyFont="1" applyAlignment="1"/>
    <xf numFmtId="0" fontId="1" fillId="0" borderId="0" xfId="0" applyFont="1" applyAlignment="1">
      <alignment horizontal="center" vertical="center" wrapText="1"/>
    </xf>
    <xf numFmtId="0" fontId="1"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43"/>
  <sheetViews>
    <sheetView tabSelected="1" zoomScale="80" zoomScaleNormal="80" workbookViewId="0">
      <selection activeCell="E10" sqref="E10"/>
    </sheetView>
  </sheetViews>
  <sheetFormatPr baseColWidth="10" defaultColWidth="12.5703125" defaultRowHeight="12.75" x14ac:dyDescent="0.2"/>
  <cols>
    <col min="1" max="1" width="38.7109375" customWidth="1"/>
    <col min="2" max="2" width="15" customWidth="1"/>
    <col min="3" max="3" width="17.42578125" customWidth="1"/>
    <col min="4" max="4" width="15" customWidth="1"/>
    <col min="5" max="5" width="15.28515625" customWidth="1"/>
    <col min="6" max="6" width="14.85546875" customWidth="1"/>
    <col min="7" max="7" width="15.28515625" customWidth="1"/>
    <col min="8" max="8" width="12.7109375" customWidth="1"/>
    <col min="9" max="9" width="14.42578125" customWidth="1"/>
    <col min="10" max="10" width="15.42578125" customWidth="1"/>
    <col min="11" max="11" width="21.42578125" customWidth="1"/>
  </cols>
  <sheetData>
    <row r="1" spans="1:12" s="26" customFormat="1" x14ac:dyDescent="0.2"/>
    <row r="2" spans="1:12" s="26" customFormat="1" x14ac:dyDescent="0.2"/>
    <row r="3" spans="1:12" ht="22.5" customHeight="1" x14ac:dyDescent="0.2">
      <c r="A3" s="29" t="s">
        <v>0</v>
      </c>
      <c r="B3" s="29"/>
      <c r="C3" s="29"/>
      <c r="D3" s="29"/>
      <c r="E3" s="29"/>
      <c r="F3" s="29"/>
      <c r="G3" s="29"/>
      <c r="H3" s="29"/>
      <c r="I3" s="29"/>
      <c r="J3" s="29"/>
      <c r="K3" s="29"/>
      <c r="L3" s="1"/>
    </row>
    <row r="4" spans="1:12" ht="19.5" customHeight="1" x14ac:dyDescent="0.2">
      <c r="A4" s="29" t="s">
        <v>1</v>
      </c>
      <c r="B4" s="28"/>
      <c r="C4" s="28"/>
      <c r="D4" s="28"/>
      <c r="E4" s="28"/>
      <c r="F4" s="28"/>
      <c r="G4" s="28"/>
      <c r="H4" s="28"/>
      <c r="I4" s="28"/>
      <c r="J4" s="28"/>
      <c r="K4" s="28"/>
      <c r="L4" s="1"/>
    </row>
    <row r="5" spans="1:12" ht="18" x14ac:dyDescent="0.2">
      <c r="A5" s="30" t="s">
        <v>2</v>
      </c>
      <c r="B5" s="28"/>
      <c r="C5" s="28"/>
      <c r="D5" s="28"/>
      <c r="E5" s="28"/>
      <c r="F5" s="28"/>
      <c r="G5" s="28"/>
      <c r="H5" s="28"/>
      <c r="I5" s="28"/>
      <c r="J5" s="28"/>
      <c r="K5" s="28"/>
      <c r="L5" s="1"/>
    </row>
    <row r="6" spans="1:12" ht="30" x14ac:dyDescent="0.2">
      <c r="A6" s="2" t="s">
        <v>3</v>
      </c>
      <c r="B6" s="3" t="s">
        <v>4</v>
      </c>
      <c r="C6" s="3" t="s">
        <v>5</v>
      </c>
      <c r="D6" s="3" t="s">
        <v>6</v>
      </c>
      <c r="E6" s="3" t="s">
        <v>7</v>
      </c>
      <c r="F6" s="2" t="s">
        <v>8</v>
      </c>
      <c r="G6" s="3" t="s">
        <v>9</v>
      </c>
      <c r="H6" s="2" t="s">
        <v>10</v>
      </c>
      <c r="I6" s="2" t="s">
        <v>11</v>
      </c>
      <c r="J6" s="2" t="s">
        <v>12</v>
      </c>
      <c r="K6" s="2" t="s">
        <v>13</v>
      </c>
      <c r="L6" s="1"/>
    </row>
    <row r="7" spans="1:12" ht="30" x14ac:dyDescent="0.2">
      <c r="A7" s="4" t="s">
        <v>14</v>
      </c>
      <c r="B7" s="5" t="s">
        <v>15</v>
      </c>
      <c r="C7" s="6">
        <v>5115348231</v>
      </c>
      <c r="D7" s="7">
        <v>51976043.289999999</v>
      </c>
      <c r="E7" s="7">
        <v>400857166.70999998</v>
      </c>
      <c r="F7" s="6">
        <v>0</v>
      </c>
      <c r="G7" s="6">
        <f>SUM(D7:F7)</f>
        <v>452833210</v>
      </c>
      <c r="H7" s="8">
        <v>7.2900000000000006E-2</v>
      </c>
      <c r="I7" s="9" t="s">
        <v>16</v>
      </c>
      <c r="J7" s="9" t="s">
        <v>17</v>
      </c>
      <c r="K7" s="9" t="s">
        <v>18</v>
      </c>
      <c r="L7" s="1"/>
    </row>
    <row r="8" spans="1:12" ht="30" x14ac:dyDescent="0.2">
      <c r="A8" s="10" t="s">
        <v>14</v>
      </c>
      <c r="B8" s="9" t="s">
        <v>15</v>
      </c>
      <c r="C8" s="6">
        <v>3000000000</v>
      </c>
      <c r="D8" s="7">
        <v>31139713.379999999</v>
      </c>
      <c r="E8" s="7">
        <v>235365499.69999999</v>
      </c>
      <c r="F8" s="6">
        <v>0</v>
      </c>
      <c r="G8" s="6">
        <f>SUM(D8:F8)</f>
        <v>266505213.07999998</v>
      </c>
      <c r="H8" s="8">
        <v>4.2700000000000002E-2</v>
      </c>
      <c r="I8" s="9" t="s">
        <v>16</v>
      </c>
      <c r="J8" s="9" t="s">
        <v>17</v>
      </c>
      <c r="K8" s="9" t="s">
        <v>18</v>
      </c>
      <c r="L8" s="1"/>
    </row>
    <row r="9" spans="1:12" ht="30" x14ac:dyDescent="0.2">
      <c r="A9" s="10" t="s">
        <v>14</v>
      </c>
      <c r="B9" s="9" t="s">
        <v>15</v>
      </c>
      <c r="C9" s="6">
        <v>2000000000</v>
      </c>
      <c r="D9" s="7">
        <v>20772000</v>
      </c>
      <c r="E9" s="7">
        <v>158386424.08999899</v>
      </c>
      <c r="F9" s="6">
        <v>0</v>
      </c>
      <c r="G9" s="6">
        <f>SUM(D9:F9)</f>
        <v>179158424.08999899</v>
      </c>
      <c r="H9" s="8">
        <v>2.86E-2</v>
      </c>
      <c r="I9" s="9" t="s">
        <v>16</v>
      </c>
      <c r="J9" s="9" t="s">
        <v>17</v>
      </c>
      <c r="K9" s="9" t="s">
        <v>18</v>
      </c>
      <c r="L9" s="1"/>
    </row>
    <row r="10" spans="1:12" ht="30" x14ac:dyDescent="0.2">
      <c r="A10" s="10" t="s">
        <v>14</v>
      </c>
      <c r="B10" s="9" t="s">
        <v>15</v>
      </c>
      <c r="C10" s="6">
        <v>1000000000</v>
      </c>
      <c r="D10" s="7">
        <v>10386000</v>
      </c>
      <c r="E10" s="7">
        <v>79390918.639999896</v>
      </c>
      <c r="F10" s="7">
        <v>0</v>
      </c>
      <c r="G10" s="6">
        <f>SUM(D10:F10)</f>
        <v>89776918.639999896</v>
      </c>
      <c r="H10" s="8">
        <v>1.43E-2</v>
      </c>
      <c r="I10" s="9" t="s">
        <v>16</v>
      </c>
      <c r="J10" s="9" t="s">
        <v>17</v>
      </c>
      <c r="K10" s="9" t="s">
        <v>18</v>
      </c>
      <c r="L10" s="1"/>
    </row>
    <row r="11" spans="1:12" ht="135" x14ac:dyDescent="0.2">
      <c r="A11" s="10" t="s">
        <v>19</v>
      </c>
      <c r="B11" s="9" t="s">
        <v>15</v>
      </c>
      <c r="C11" s="6">
        <v>2300000000</v>
      </c>
      <c r="D11" s="7">
        <v>19917184</v>
      </c>
      <c r="E11" s="7">
        <v>185071862.21000001</v>
      </c>
      <c r="F11" s="7">
        <v>0</v>
      </c>
      <c r="G11" s="6">
        <f t="shared" ref="G11:G34" si="0">SUM(D11:F11)</f>
        <v>204989046.21000001</v>
      </c>
      <c r="H11" s="8">
        <v>0.18759999999999999</v>
      </c>
      <c r="I11" s="9" t="s">
        <v>16</v>
      </c>
      <c r="J11" s="9" t="s">
        <v>20</v>
      </c>
      <c r="K11" s="9" t="s">
        <v>18</v>
      </c>
      <c r="L11" s="1"/>
    </row>
    <row r="12" spans="1:12" ht="30" x14ac:dyDescent="0.2">
      <c r="A12" s="10" t="s">
        <v>14</v>
      </c>
      <c r="B12" s="9" t="s">
        <v>15</v>
      </c>
      <c r="C12" s="6">
        <v>1000000000</v>
      </c>
      <c r="D12" s="7">
        <v>9167640.7100000009</v>
      </c>
      <c r="E12" s="7">
        <v>77415017.939999998</v>
      </c>
      <c r="F12" s="7">
        <v>0</v>
      </c>
      <c r="G12" s="6">
        <f t="shared" si="0"/>
        <v>86582658.650000006</v>
      </c>
      <c r="H12" s="8">
        <v>1.4200000000000001E-2</v>
      </c>
      <c r="I12" s="9" t="s">
        <v>16</v>
      </c>
      <c r="J12" s="9" t="s">
        <v>17</v>
      </c>
      <c r="K12" s="9" t="s">
        <v>18</v>
      </c>
      <c r="L12" s="1"/>
    </row>
    <row r="13" spans="1:12" ht="30" x14ac:dyDescent="0.2">
      <c r="A13" s="10" t="s">
        <v>14</v>
      </c>
      <c r="B13" s="9" t="s">
        <v>15</v>
      </c>
      <c r="C13" s="6">
        <v>882581089.62</v>
      </c>
      <c r="D13" s="7">
        <v>7481448.8899999997</v>
      </c>
      <c r="E13" s="7">
        <v>63336692.889999896</v>
      </c>
      <c r="F13" s="7">
        <v>0</v>
      </c>
      <c r="G13" s="6">
        <f t="shared" si="0"/>
        <v>70818141.779999897</v>
      </c>
      <c r="H13" s="8">
        <v>1.2500000000000001E-2</v>
      </c>
      <c r="I13" s="9" t="s">
        <v>16</v>
      </c>
      <c r="J13" s="9" t="s">
        <v>17</v>
      </c>
      <c r="K13" s="9" t="s">
        <v>18</v>
      </c>
      <c r="L13" s="1"/>
    </row>
    <row r="14" spans="1:12" ht="75" x14ac:dyDescent="0.2">
      <c r="A14" s="10" t="s">
        <v>21</v>
      </c>
      <c r="B14" s="10" t="s">
        <v>22</v>
      </c>
      <c r="C14" s="6">
        <v>1200000000</v>
      </c>
      <c r="D14" s="7">
        <v>33444000</v>
      </c>
      <c r="E14" s="7">
        <v>100148994.00999901</v>
      </c>
      <c r="F14" s="7">
        <v>0</v>
      </c>
      <c r="G14" s="6">
        <f t="shared" si="0"/>
        <v>133592994.00999901</v>
      </c>
      <c r="H14" s="8">
        <v>2.06E-2</v>
      </c>
      <c r="I14" s="11" t="s">
        <v>16</v>
      </c>
      <c r="J14" s="11" t="s">
        <v>17</v>
      </c>
      <c r="K14" s="9" t="s">
        <v>18</v>
      </c>
      <c r="L14" s="1"/>
    </row>
    <row r="15" spans="1:12" ht="75" x14ac:dyDescent="0.2">
      <c r="A15" s="10" t="s">
        <v>21</v>
      </c>
      <c r="B15" s="10" t="s">
        <v>22</v>
      </c>
      <c r="C15" s="6">
        <v>300000000</v>
      </c>
      <c r="D15" s="7">
        <v>3833400</v>
      </c>
      <c r="E15" s="7">
        <v>24874686.689999901</v>
      </c>
      <c r="F15" s="7">
        <v>0</v>
      </c>
      <c r="G15" s="6">
        <f t="shared" si="0"/>
        <v>28708086.689999901</v>
      </c>
      <c r="H15" s="8">
        <v>4.4000000000000003E-3</v>
      </c>
      <c r="I15" s="11" t="s">
        <v>16</v>
      </c>
      <c r="J15" s="11" t="s">
        <v>17</v>
      </c>
      <c r="K15" s="9" t="s">
        <v>18</v>
      </c>
      <c r="L15" s="1"/>
    </row>
    <row r="16" spans="1:12" ht="75" x14ac:dyDescent="0.2">
      <c r="A16" s="10" t="s">
        <v>21</v>
      </c>
      <c r="B16" s="10" t="s">
        <v>22</v>
      </c>
      <c r="C16" s="6">
        <v>700000000</v>
      </c>
      <c r="D16" s="7">
        <v>8944600</v>
      </c>
      <c r="E16" s="7">
        <v>58000924.149999999</v>
      </c>
      <c r="F16" s="7">
        <v>0</v>
      </c>
      <c r="G16" s="6">
        <f t="shared" si="0"/>
        <v>66945524.149999999</v>
      </c>
      <c r="H16" s="8">
        <v>1.04E-2</v>
      </c>
      <c r="I16" s="11" t="s">
        <v>16</v>
      </c>
      <c r="J16" s="11" t="s">
        <v>17</v>
      </c>
      <c r="K16" s="9" t="s">
        <v>18</v>
      </c>
      <c r="L16" s="1"/>
    </row>
    <row r="17" spans="1:12" ht="75" x14ac:dyDescent="0.2">
      <c r="A17" s="10" t="s">
        <v>21</v>
      </c>
      <c r="B17" s="10" t="s">
        <v>22</v>
      </c>
      <c r="C17" s="6">
        <v>1000000000</v>
      </c>
      <c r="D17" s="7">
        <v>8388000</v>
      </c>
      <c r="E17" s="7">
        <v>83305741.129999995</v>
      </c>
      <c r="F17" s="7">
        <v>0</v>
      </c>
      <c r="G17" s="6">
        <f t="shared" si="0"/>
        <v>91693741.129999995</v>
      </c>
      <c r="H17" s="8">
        <v>1.23E-2</v>
      </c>
      <c r="I17" s="11" t="s">
        <v>16</v>
      </c>
      <c r="J17" s="11" t="s">
        <v>17</v>
      </c>
      <c r="K17" s="9" t="s">
        <v>18</v>
      </c>
      <c r="L17" s="1"/>
    </row>
    <row r="18" spans="1:12" ht="75" x14ac:dyDescent="0.2">
      <c r="A18" s="10" t="s">
        <v>21</v>
      </c>
      <c r="B18" s="10" t="s">
        <v>22</v>
      </c>
      <c r="C18" s="6">
        <v>1000000000</v>
      </c>
      <c r="D18" s="7">
        <v>12778000</v>
      </c>
      <c r="E18" s="7">
        <v>83026065.920000002</v>
      </c>
      <c r="F18" s="7">
        <v>0</v>
      </c>
      <c r="G18" s="6">
        <f t="shared" si="0"/>
        <v>95804065.920000002</v>
      </c>
      <c r="H18" s="8">
        <v>1.47E-2</v>
      </c>
      <c r="I18" s="11" t="s">
        <v>16</v>
      </c>
      <c r="J18" s="11" t="s">
        <v>17</v>
      </c>
      <c r="K18" s="9" t="s">
        <v>18</v>
      </c>
      <c r="L18" s="1"/>
    </row>
    <row r="19" spans="1:12" ht="75" x14ac:dyDescent="0.2">
      <c r="A19" s="10" t="s">
        <v>21</v>
      </c>
      <c r="B19" s="10" t="s">
        <v>22</v>
      </c>
      <c r="C19" s="6">
        <v>1000000000</v>
      </c>
      <c r="D19" s="7">
        <v>8388000</v>
      </c>
      <c r="E19" s="7">
        <v>83751436.519999996</v>
      </c>
      <c r="F19" s="7">
        <v>0</v>
      </c>
      <c r="G19" s="6">
        <f t="shared" si="0"/>
        <v>92139436.519999996</v>
      </c>
      <c r="H19" s="8">
        <v>1.2200000000000001E-2</v>
      </c>
      <c r="I19" s="11" t="s">
        <v>16</v>
      </c>
      <c r="J19" s="11" t="s">
        <v>17</v>
      </c>
      <c r="K19" s="9" t="s">
        <v>18</v>
      </c>
      <c r="L19" s="1"/>
    </row>
    <row r="20" spans="1:12" ht="75" x14ac:dyDescent="0.2">
      <c r="A20" s="10" t="s">
        <v>21</v>
      </c>
      <c r="B20" s="10" t="s">
        <v>22</v>
      </c>
      <c r="C20" s="6">
        <v>1000000000</v>
      </c>
      <c r="D20" s="7">
        <v>8388000</v>
      </c>
      <c r="E20" s="7">
        <v>83855510.4799999</v>
      </c>
      <c r="F20" s="7">
        <v>0</v>
      </c>
      <c r="G20" s="6">
        <f t="shared" si="0"/>
        <v>92243510.4799999</v>
      </c>
      <c r="H20" s="8">
        <v>1.2200000000000001E-2</v>
      </c>
      <c r="I20" s="11" t="s">
        <v>16</v>
      </c>
      <c r="J20" s="11" t="s">
        <v>17</v>
      </c>
      <c r="K20" s="9" t="s">
        <v>18</v>
      </c>
      <c r="L20" s="1"/>
    </row>
    <row r="21" spans="1:12" ht="30" x14ac:dyDescent="0.2">
      <c r="A21" s="10" t="s">
        <v>23</v>
      </c>
      <c r="B21" s="12" t="s">
        <v>24</v>
      </c>
      <c r="C21" s="6">
        <v>1000000000</v>
      </c>
      <c r="D21" s="7">
        <v>49845432.240000002</v>
      </c>
      <c r="E21" s="13">
        <v>58095266.189999998</v>
      </c>
      <c r="F21" s="7">
        <v>0</v>
      </c>
      <c r="G21" s="6">
        <f t="shared" si="0"/>
        <v>107940698.43000001</v>
      </c>
      <c r="H21" s="8">
        <v>2.18E-2</v>
      </c>
      <c r="I21" s="11" t="s">
        <v>16</v>
      </c>
      <c r="J21" s="11" t="s">
        <v>25</v>
      </c>
      <c r="K21" s="9" t="s">
        <v>18</v>
      </c>
      <c r="L21" s="1"/>
    </row>
    <row r="22" spans="1:12" ht="30" x14ac:dyDescent="0.2">
      <c r="A22" s="10" t="s">
        <v>14</v>
      </c>
      <c r="B22" s="9" t="s">
        <v>15</v>
      </c>
      <c r="C22" s="6">
        <v>2500000000</v>
      </c>
      <c r="D22" s="7">
        <v>26450674.920000002</v>
      </c>
      <c r="E22" s="13">
        <v>209037782.209999</v>
      </c>
      <c r="F22" s="7">
        <v>0</v>
      </c>
      <c r="G22" s="6">
        <f t="shared" si="0"/>
        <v>235488457.12999898</v>
      </c>
      <c r="H22" s="8">
        <v>3.5799999999999998E-2</v>
      </c>
      <c r="I22" s="11" t="s">
        <v>16</v>
      </c>
      <c r="J22" s="9" t="s">
        <v>17</v>
      </c>
      <c r="K22" s="9" t="s">
        <v>18</v>
      </c>
      <c r="L22" s="1"/>
    </row>
    <row r="23" spans="1:12" ht="30" x14ac:dyDescent="0.2">
      <c r="A23" s="10" t="s">
        <v>14</v>
      </c>
      <c r="B23" s="9" t="s">
        <v>15</v>
      </c>
      <c r="C23" s="6">
        <v>569432472.52999997</v>
      </c>
      <c r="D23" s="7">
        <v>6012746.4800000004</v>
      </c>
      <c r="E23" s="13">
        <v>47824924.280000001</v>
      </c>
      <c r="F23" s="7">
        <v>0</v>
      </c>
      <c r="G23" s="6">
        <f t="shared" si="0"/>
        <v>53837670.760000005</v>
      </c>
      <c r="H23" s="8">
        <v>8.2000000000000007E-3</v>
      </c>
      <c r="I23" s="11" t="s">
        <v>16</v>
      </c>
      <c r="J23" s="9" t="s">
        <v>17</v>
      </c>
      <c r="K23" s="9" t="s">
        <v>18</v>
      </c>
      <c r="L23" s="1"/>
    </row>
    <row r="24" spans="1:12" ht="75" x14ac:dyDescent="0.2">
      <c r="A24" s="10" t="s">
        <v>26</v>
      </c>
      <c r="B24" s="9" t="s">
        <v>15</v>
      </c>
      <c r="C24" s="6">
        <v>2250000000</v>
      </c>
      <c r="D24" s="7">
        <v>23845500</v>
      </c>
      <c r="E24" s="7">
        <v>177516314.34999901</v>
      </c>
      <c r="F24" s="7">
        <v>0</v>
      </c>
      <c r="G24" s="6">
        <f t="shared" si="0"/>
        <v>201361814.34999901</v>
      </c>
      <c r="H24" s="8">
        <v>3.2099999999999997E-2</v>
      </c>
      <c r="I24" s="11" t="s">
        <v>16</v>
      </c>
      <c r="J24" s="9" t="s">
        <v>17</v>
      </c>
      <c r="K24" s="9" t="s">
        <v>18</v>
      </c>
      <c r="L24" s="1"/>
    </row>
    <row r="25" spans="1:12" ht="30" x14ac:dyDescent="0.2">
      <c r="A25" s="10" t="s">
        <v>27</v>
      </c>
      <c r="B25" s="9" t="s">
        <v>15</v>
      </c>
      <c r="C25" s="6">
        <v>700000000</v>
      </c>
      <c r="D25" s="7">
        <v>7418600</v>
      </c>
      <c r="E25" s="7">
        <v>56361036.619999997</v>
      </c>
      <c r="F25" s="7">
        <v>0</v>
      </c>
      <c r="G25" s="6">
        <f t="shared" si="0"/>
        <v>63779636.619999997</v>
      </c>
      <c r="H25" s="14">
        <v>5.7200000000000001E-2</v>
      </c>
      <c r="I25" s="11" t="s">
        <v>16</v>
      </c>
      <c r="J25" s="9" t="s">
        <v>20</v>
      </c>
      <c r="K25" s="9" t="s">
        <v>18</v>
      </c>
      <c r="L25" s="1"/>
    </row>
    <row r="26" spans="1:12" ht="30" x14ac:dyDescent="0.2">
      <c r="A26" s="15" t="s">
        <v>28</v>
      </c>
      <c r="B26" s="9" t="s">
        <v>29</v>
      </c>
      <c r="C26" s="6">
        <v>1000000000</v>
      </c>
      <c r="D26" s="7">
        <v>0</v>
      </c>
      <c r="E26" s="7">
        <v>79638369.489999995</v>
      </c>
      <c r="F26" s="7">
        <v>0</v>
      </c>
      <c r="G26" s="6">
        <f t="shared" si="0"/>
        <v>79638369.489999995</v>
      </c>
      <c r="H26" s="8">
        <v>1.15E-2</v>
      </c>
      <c r="I26" s="11" t="s">
        <v>16</v>
      </c>
      <c r="J26" s="11" t="s">
        <v>25</v>
      </c>
      <c r="K26" s="9" t="s">
        <v>18</v>
      </c>
      <c r="L26" s="1"/>
    </row>
    <row r="27" spans="1:12" ht="30" x14ac:dyDescent="0.2">
      <c r="A27" s="15" t="s">
        <v>28</v>
      </c>
      <c r="B27" s="9" t="s">
        <v>29</v>
      </c>
      <c r="C27" s="6">
        <v>300000000</v>
      </c>
      <c r="D27" s="7">
        <v>0</v>
      </c>
      <c r="E27" s="7">
        <v>25093750</v>
      </c>
      <c r="F27" s="7">
        <v>0</v>
      </c>
      <c r="G27" s="6">
        <f t="shared" si="0"/>
        <v>25093750</v>
      </c>
      <c r="H27" s="8">
        <v>3.8E-3</v>
      </c>
      <c r="I27" s="11" t="s">
        <v>16</v>
      </c>
      <c r="J27" s="11" t="s">
        <v>25</v>
      </c>
      <c r="K27" s="9" t="s">
        <v>18</v>
      </c>
      <c r="L27" s="1"/>
    </row>
    <row r="28" spans="1:12" ht="30" x14ac:dyDescent="0.2">
      <c r="A28" s="15" t="s">
        <v>30</v>
      </c>
      <c r="B28" s="9" t="s">
        <v>31</v>
      </c>
      <c r="C28" s="6">
        <v>299888355</v>
      </c>
      <c r="D28" s="7">
        <v>0</v>
      </c>
      <c r="E28" s="7">
        <v>24704586.66</v>
      </c>
      <c r="F28" s="7">
        <v>0</v>
      </c>
      <c r="G28" s="6">
        <f t="shared" si="0"/>
        <v>24704586.66</v>
      </c>
      <c r="H28" s="8">
        <v>4.4000000000000003E-3</v>
      </c>
      <c r="I28" s="11" t="s">
        <v>16</v>
      </c>
      <c r="J28" s="11" t="s">
        <v>25</v>
      </c>
      <c r="K28" s="9" t="s">
        <v>18</v>
      </c>
      <c r="L28" s="1"/>
    </row>
    <row r="29" spans="1:12" ht="30" x14ac:dyDescent="0.2">
      <c r="A29" s="15" t="s">
        <v>32</v>
      </c>
      <c r="B29" s="9" t="s">
        <v>33</v>
      </c>
      <c r="C29" s="6">
        <v>223786059</v>
      </c>
      <c r="D29" s="7">
        <v>0</v>
      </c>
      <c r="E29" s="7">
        <v>17161708.77</v>
      </c>
      <c r="F29" s="7">
        <v>0</v>
      </c>
      <c r="G29" s="6">
        <f t="shared" si="0"/>
        <v>17161708.77</v>
      </c>
      <c r="H29" s="8">
        <v>2.5999999999999999E-3</v>
      </c>
      <c r="I29" s="11" t="s">
        <v>16</v>
      </c>
      <c r="J29" s="11" t="s">
        <v>25</v>
      </c>
      <c r="K29" s="9" t="s">
        <v>18</v>
      </c>
      <c r="L29" s="1"/>
    </row>
    <row r="30" spans="1:12" ht="30" x14ac:dyDescent="0.2">
      <c r="A30" s="15" t="s">
        <v>34</v>
      </c>
      <c r="B30" s="9" t="s">
        <v>35</v>
      </c>
      <c r="C30" s="6">
        <v>500379494</v>
      </c>
      <c r="D30" s="7">
        <v>0</v>
      </c>
      <c r="E30" s="7">
        <v>40947713.619999997</v>
      </c>
      <c r="F30" s="7">
        <v>0</v>
      </c>
      <c r="G30" s="6">
        <f t="shared" si="0"/>
        <v>40947713.619999997</v>
      </c>
      <c r="H30" s="8">
        <v>5.1000000000000004E-3</v>
      </c>
      <c r="I30" s="11" t="s">
        <v>16</v>
      </c>
      <c r="J30" s="11" t="s">
        <v>25</v>
      </c>
      <c r="K30" s="9" t="s">
        <v>18</v>
      </c>
      <c r="L30" s="1"/>
    </row>
    <row r="31" spans="1:12" ht="30" x14ac:dyDescent="0.2">
      <c r="A31" s="15" t="s">
        <v>34</v>
      </c>
      <c r="B31" s="9" t="s">
        <v>35</v>
      </c>
      <c r="C31" s="6">
        <v>86788886</v>
      </c>
      <c r="D31" s="7">
        <v>0</v>
      </c>
      <c r="E31" s="7">
        <v>7451663.0799999898</v>
      </c>
      <c r="F31" s="7">
        <v>0</v>
      </c>
      <c r="G31" s="6">
        <f t="shared" si="0"/>
        <v>7451663.0799999898</v>
      </c>
      <c r="H31" s="8">
        <v>1.2999999999999999E-3</v>
      </c>
      <c r="I31" s="11" t="s">
        <v>16</v>
      </c>
      <c r="J31" s="11" t="s">
        <v>25</v>
      </c>
      <c r="K31" s="9" t="s">
        <v>18</v>
      </c>
      <c r="L31" s="1"/>
    </row>
    <row r="32" spans="1:12" ht="30" x14ac:dyDescent="0.2">
      <c r="A32" s="15" t="s">
        <v>34</v>
      </c>
      <c r="B32" s="9" t="s">
        <v>35</v>
      </c>
      <c r="C32" s="6">
        <v>56998668</v>
      </c>
      <c r="D32" s="7">
        <v>0</v>
      </c>
      <c r="E32" s="7">
        <v>4977948.9000000004</v>
      </c>
      <c r="F32" s="7">
        <v>0</v>
      </c>
      <c r="G32" s="6">
        <f t="shared" si="0"/>
        <v>4977948.9000000004</v>
      </c>
      <c r="H32" s="8">
        <v>1.2999999999999999E-3</v>
      </c>
      <c r="I32" s="11" t="s">
        <v>16</v>
      </c>
      <c r="J32" s="11" t="s">
        <v>25</v>
      </c>
      <c r="K32" s="9" t="s">
        <v>18</v>
      </c>
      <c r="L32" s="1"/>
    </row>
    <row r="33" spans="1:12" ht="105" x14ac:dyDescent="0.2">
      <c r="A33" s="15" t="s">
        <v>36</v>
      </c>
      <c r="B33" s="4" t="s">
        <v>37</v>
      </c>
      <c r="C33" s="7">
        <v>600000000</v>
      </c>
      <c r="D33" s="7">
        <v>600000000</v>
      </c>
      <c r="E33" s="7">
        <v>24412448.039999999</v>
      </c>
      <c r="F33" s="7">
        <v>0</v>
      </c>
      <c r="G33" s="6">
        <f t="shared" si="0"/>
        <v>624412448.03999996</v>
      </c>
      <c r="H33" s="15" t="s">
        <v>38</v>
      </c>
      <c r="I33" s="16" t="s">
        <v>38</v>
      </c>
      <c r="J33" s="16" t="s">
        <v>38</v>
      </c>
      <c r="K33" s="4" t="s">
        <v>39</v>
      </c>
      <c r="L33" s="1"/>
    </row>
    <row r="34" spans="1:12" ht="105" x14ac:dyDescent="0.2">
      <c r="A34" s="15" t="s">
        <v>36</v>
      </c>
      <c r="B34" s="4" t="s">
        <v>37</v>
      </c>
      <c r="C34" s="7">
        <v>200000000</v>
      </c>
      <c r="D34" s="7">
        <v>200000000</v>
      </c>
      <c r="E34" s="7">
        <v>8188134.7199999997</v>
      </c>
      <c r="F34" s="7">
        <v>0</v>
      </c>
      <c r="G34" s="6">
        <f t="shared" si="0"/>
        <v>208188134.72</v>
      </c>
      <c r="H34" s="16" t="s">
        <v>38</v>
      </c>
      <c r="I34" s="16" t="s">
        <v>38</v>
      </c>
      <c r="J34" s="16" t="s">
        <v>38</v>
      </c>
      <c r="K34" s="4" t="s">
        <v>39</v>
      </c>
      <c r="L34" s="1"/>
    </row>
    <row r="35" spans="1:12" x14ac:dyDescent="0.2">
      <c r="A35" s="1"/>
      <c r="B35" s="1"/>
      <c r="C35" s="1"/>
      <c r="D35" s="1"/>
      <c r="E35" s="1"/>
      <c r="F35" s="1"/>
      <c r="G35" s="1"/>
      <c r="H35" s="1"/>
      <c r="I35" s="1"/>
      <c r="J35" s="1"/>
      <c r="K35" s="1"/>
      <c r="L35" s="1"/>
    </row>
    <row r="36" spans="1:12" ht="15" x14ac:dyDescent="0.2">
      <c r="A36" s="17" t="s">
        <v>40</v>
      </c>
      <c r="B36" s="18"/>
      <c r="C36" s="18"/>
      <c r="D36" s="19">
        <f>SUM(D7:D35)</f>
        <v>1148576983.9100001</v>
      </c>
      <c r="E36" s="19">
        <f>SUM(E7:E35)</f>
        <v>2498198588.009995</v>
      </c>
      <c r="F36" s="20">
        <f t="shared" ref="F36" si="1">SUM(F7:F35)</f>
        <v>0</v>
      </c>
      <c r="G36" s="19">
        <f>SUM(G7:G35)</f>
        <v>3646775571.9199953</v>
      </c>
      <c r="H36" s="21"/>
      <c r="I36" s="18"/>
      <c r="J36" s="18"/>
      <c r="K36" s="18"/>
      <c r="L36" s="1"/>
    </row>
    <row r="37" spans="1:12" x14ac:dyDescent="0.2">
      <c r="A37" s="22"/>
      <c r="B37" s="22"/>
      <c r="C37" s="22"/>
      <c r="D37" s="22"/>
      <c r="E37" s="22"/>
      <c r="F37" s="22"/>
      <c r="G37" s="22"/>
      <c r="H37" s="22"/>
      <c r="I37" s="22"/>
      <c r="J37" s="22"/>
      <c r="K37" s="22"/>
      <c r="L37" s="1"/>
    </row>
    <row r="38" spans="1:12" x14ac:dyDescent="0.2">
      <c r="A38" s="27" t="s">
        <v>41</v>
      </c>
      <c r="B38" s="28"/>
      <c r="C38" s="28"/>
      <c r="D38" s="28"/>
      <c r="E38" s="28"/>
      <c r="F38" s="28"/>
      <c r="G38" s="28"/>
      <c r="H38" s="28"/>
      <c r="I38" s="28"/>
      <c r="J38" s="28"/>
      <c r="K38" s="28"/>
      <c r="L38" s="23"/>
    </row>
    <row r="39" spans="1:12" x14ac:dyDescent="0.2">
      <c r="A39" s="27" t="s">
        <v>42</v>
      </c>
      <c r="B39" s="28"/>
      <c r="C39" s="28"/>
      <c r="D39" s="28"/>
      <c r="E39" s="28"/>
      <c r="F39" s="28"/>
      <c r="G39" s="28"/>
      <c r="H39" s="28"/>
      <c r="I39" s="28"/>
      <c r="J39" s="28"/>
      <c r="K39" s="28"/>
      <c r="L39" s="23"/>
    </row>
    <row r="40" spans="1:12" x14ac:dyDescent="0.2">
      <c r="A40" s="27" t="s">
        <v>43</v>
      </c>
      <c r="B40" s="28"/>
      <c r="C40" s="28"/>
      <c r="D40" s="28"/>
      <c r="E40" s="28"/>
      <c r="F40" s="28"/>
      <c r="G40" s="28"/>
      <c r="H40" s="28"/>
      <c r="I40" s="28"/>
      <c r="J40" s="28"/>
      <c r="K40" s="28"/>
      <c r="L40" s="24"/>
    </row>
    <row r="41" spans="1:12" x14ac:dyDescent="0.2">
      <c r="A41" s="27" t="s">
        <v>44</v>
      </c>
      <c r="B41" s="28"/>
      <c r="C41" s="28"/>
      <c r="D41" s="28"/>
      <c r="E41" s="28"/>
      <c r="F41" s="28"/>
      <c r="G41" s="28"/>
      <c r="H41" s="28"/>
      <c r="I41" s="28"/>
      <c r="J41" s="28"/>
      <c r="K41" s="28"/>
      <c r="L41" s="1"/>
    </row>
    <row r="42" spans="1:12" x14ac:dyDescent="0.2">
      <c r="A42" s="1"/>
      <c r="B42" s="1"/>
      <c r="C42" s="1"/>
      <c r="D42" s="1"/>
      <c r="E42" s="1"/>
      <c r="F42" s="1"/>
      <c r="G42" s="1"/>
      <c r="H42" s="23"/>
      <c r="I42" s="23"/>
      <c r="J42" s="23"/>
      <c r="K42" s="23"/>
      <c r="L42" s="23"/>
    </row>
    <row r="43" spans="1:12" ht="15" x14ac:dyDescent="0.2">
      <c r="A43" s="25"/>
      <c r="B43" s="25"/>
      <c r="C43" s="25"/>
      <c r="D43" s="25"/>
      <c r="E43" s="25"/>
      <c r="F43" s="25"/>
      <c r="G43" s="25"/>
      <c r="H43" s="25"/>
      <c r="I43" s="25"/>
      <c r="J43" s="25"/>
      <c r="K43" s="25"/>
      <c r="L43" s="1"/>
    </row>
  </sheetData>
  <mergeCells count="7">
    <mergeCell ref="A3:K3"/>
    <mergeCell ref="A40:K40"/>
    <mergeCell ref="A41:K41"/>
    <mergeCell ref="A4:K4"/>
    <mergeCell ref="A5:K5"/>
    <mergeCell ref="A38:K38"/>
    <mergeCell ref="A39:K39"/>
  </mergeCells>
  <pageMargins left="0.70866141732283472" right="0.6692913385826772" top="0.78" bottom="0.61" header="0.34" footer="0.35"/>
  <pageSetup paperSize="9" scale="68" fitToHeight="8" orientation="landscape" r:id="rId1"/>
  <headerFooter>
    <oddFooter>&amp;C&amp;P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8-I</vt:lpstr>
      <vt:lpstr>'8-I'!Área_de_impresión</vt:lpstr>
      <vt:lpstr>'8-I'!Títulos_a_imprimir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Dennise Sanchez Zamarron</dc:creator>
  <cp:lastModifiedBy>Dennise Sanchez Zamarron</cp:lastModifiedBy>
  <cp:lastPrinted>2022-11-30T01:14:17Z</cp:lastPrinted>
  <dcterms:created xsi:type="dcterms:W3CDTF">2022-11-30T01:07:31Z</dcterms:created>
  <dcterms:modified xsi:type="dcterms:W3CDTF">2022-11-30T01:14:25Z</dcterms:modified>
</cp:coreProperties>
</file>